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<sst xmlns="http://schemas.openxmlformats.org/spreadsheetml/2006/main" count="25" uniqueCount="23">
  <si>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a</t>
  </si>
  <si>
    <t>b</t>
  </si>
  <si>
    <t>ab</t>
  </si>
  <si>
    <t>Sab</t>
  </si>
  <si>
    <t>Pab</t>
  </si>
  <si>
    <t>Sa</t>
  </si>
  <si>
    <t>Sb</t>
  </si>
  <si>
    <t>Tab</t>
  </si>
  <si>
    <t>N</t>
  </si>
  <si>
    <t>(Sample size)</t>
  </si>
  <si>
    <t>(Path coefficient calculated by WarpPLS)</t>
  </si>
  <si>
    <t>(Standard error calculated by WarpPLS)</t>
  </si>
  <si>
    <t>(T value for mediating effect)</t>
  </si>
  <si>
    <t>Pab'</t>
  </si>
  <si>
    <t>(P value for mediating effect, two-tailed)</t>
  </si>
  <si>
    <t>(Sobel's standard error for mediating effect)</t>
  </si>
  <si>
    <t>(Product path coefficient for mediating effect)</t>
  </si>
  <si>
    <t>(P value for mediating effect, one-tailed)</t>
  </si>
  <si>
    <t>Assessing a mediating effect: Change the values in the yellow cells to obtain the values in the green cells</t>
  </si>
  <si>
    <t>This spreadsheet implements the mediating effects tests discussed in the following publication using coefficients generated by WarpPLS:</t>
  </si>
  <si>
    <t>Inputs</t>
  </si>
  <si>
    <t>Outputs</t>
  </si>
  <si>
    <r>
      <t xml:space="preserve">  - Kock, N. (2014). Advanced mediating effects tests, multi-group analyses, and measurement model assessments in PLS-based SEM. </t>
    </r>
    <r>
      <rPr>
        <i/>
        <sz val="11"/>
        <color indexed="8"/>
        <rFont val="Calibri"/>
        <family val="2"/>
      </rPr>
      <t>International Journal of e-Collaboration</t>
    </r>
    <r>
      <rPr>
        <sz val="11"/>
        <color theme="1"/>
        <rFont val="Calibri"/>
        <family val="2"/>
      </rPr>
      <t>, 10(3), 1-13.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</si>
</sst>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 applyProtection="1">
      <alignment/>
      <protection locked="0"/>
    </xf>
    <xf numFmtId="164" fontId="0" fillId="34" borderId="0" xfId="0" applyNumberFormat="1" applyFill="1" applyAlignment="1" applyProtection="1">
      <alignment/>
      <protection locked="0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5</xdr:row>
      <xdr:rowOff>171450</xdr:rowOff>
    </xdr:from>
    <xdr:to>
      <xdr:col>7</xdr:col>
      <xdr:colOff>542925</xdr:colOff>
      <xdr:row>17</xdr:row>
      <xdr:rowOff>66675</xdr:rowOff>
    </xdr:to>
    <xdr:pic>
      <xdr:nvPicPr>
        <xdr:cNvPr id="1" name="Picture 2" descr="Kock_2013_MediationSobel_Mode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71575"/>
          <a:ext cx="4752975" cy="2181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8.75">
      <c r="A1" s="1" t="s">
        <v>18</v>
      </c>
    </row>
    <row r="3" ht="15">
      <c r="A3" t="s">
        <v>19</v>
      </c>
    </row>
    <row r="4" ht="15">
      <c r="A4" t="s">
        <v>22</v>
      </c>
    </row>
    <row r="6" ht="15">
      <c r="J6" s="6" t="s">
        <v>20</v>
      </c>
    </row>
    <row r="7" spans="10:12" ht="15">
      <c r="J7" s="2" t="s">
        <v>8</v>
      </c>
      <c r="K7" s="4">
        <v>30</v>
      </c>
      <c r="L7" t="s">
        <v>9</v>
      </c>
    </row>
    <row r="8" spans="10:12" ht="15">
      <c r="J8" s="2" t="s">
        <v>0</v>
      </c>
      <c r="K8" s="5">
        <v>0.8186</v>
      </c>
      <c r="L8" t="s">
        <v>10</v>
      </c>
    </row>
    <row r="9" spans="10:12" ht="15">
      <c r="J9" s="2" t="s">
        <v>1</v>
      </c>
      <c r="K9" s="5">
        <v>-0.4039</v>
      </c>
      <c r="L9" t="s">
        <v>10</v>
      </c>
    </row>
    <row r="10" spans="10:12" ht="15">
      <c r="J10" s="2" t="s">
        <v>5</v>
      </c>
      <c r="K10" s="5">
        <v>0.299</v>
      </c>
      <c r="L10" t="s">
        <v>11</v>
      </c>
    </row>
    <row r="11" spans="10:12" ht="15">
      <c r="J11" s="2" t="s">
        <v>6</v>
      </c>
      <c r="K11" s="5">
        <v>0.1808</v>
      </c>
      <c r="L11" t="s">
        <v>11</v>
      </c>
    </row>
    <row r="13" ht="15">
      <c r="J13" s="6" t="s">
        <v>21</v>
      </c>
    </row>
    <row r="14" spans="10:12" ht="15">
      <c r="J14" s="2" t="s">
        <v>3</v>
      </c>
      <c r="K14" s="3">
        <f>(K9^2*K10^2+K8^2*K11^2+K10^2*K11^2)^0.5</f>
        <v>0.1985238033640913</v>
      </c>
      <c r="L14" t="s">
        <v>15</v>
      </c>
    </row>
    <row r="15" spans="10:12" ht="15">
      <c r="J15" s="2" t="s">
        <v>2</v>
      </c>
      <c r="K15" s="3">
        <f>K8*K9</f>
        <v>-0.33063254</v>
      </c>
      <c r="L15" t="s">
        <v>16</v>
      </c>
    </row>
    <row r="16" spans="10:12" ht="15">
      <c r="J16" s="2" t="s">
        <v>7</v>
      </c>
      <c r="K16" s="3">
        <f>K15/K14</f>
        <v>-1.6654553982809917</v>
      </c>
      <c r="L16" t="s">
        <v>12</v>
      </c>
    </row>
    <row r="17" spans="10:12" ht="15">
      <c r="J17" s="2" t="s">
        <v>4</v>
      </c>
      <c r="K17" s="3">
        <f>TDIST(ABS(K16),K7-2,1)</f>
        <v>0.05348665698516969</v>
      </c>
      <c r="L17" t="s">
        <v>17</v>
      </c>
    </row>
    <row r="18" spans="10:12" ht="15">
      <c r="J18" s="2" t="s">
        <v>13</v>
      </c>
      <c r="K18" s="3">
        <f>TDIST(ABS(K16),K7-2,2)</f>
        <v>0.10697331397033938</v>
      </c>
      <c r="L18" t="s">
        <v>14</v>
      </c>
    </row>
  </sheetData>
  <sheetProtection password="FB76" sheet="1" objects="1" scenarios="1"/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nedkock</dc:creator>
  <cp:keywords/>
  <dc:description/>
  <cp:lastModifiedBy>XXXXX</cp:lastModifiedBy>
  <dcterms:created xsi:type="dcterms:W3CDTF">2011-05-31T20:45:45Z</dcterms:created>
  <dcterms:modified xsi:type="dcterms:W3CDTF">2014-05-13T17:08:12Z</dcterms:modified>
  <cp:category/>
  <cp:version/>
  <cp:contentType/>
  <cp:contentStatus/>
</cp:coreProperties>
</file>